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SIM-SICAV\2020\"/>
    </mc:Choice>
  </mc:AlternateContent>
  <xr:revisionPtr revIDLastSave="0" documentId="13_ncr:1_{2EDF9C37-D881-4AD5-9E69-05374B166ED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ociedades" sheetId="2" r:id="rId1"/>
  </sheets>
  <definedNames>
    <definedName name="_ftn1" localSheetId="0">Sociedades!#REF!</definedName>
    <definedName name="_ftnref1" localSheetId="0">Sociedades!#REF!</definedName>
    <definedName name="_xlnm.Print_Titles" localSheetId="0">Sociedades!$1:$2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9" i="2" l="1"/>
  <c r="F19" i="2"/>
  <c r="D19" i="2"/>
  <c r="F6" i="2" l="1"/>
  <c r="E6" i="2"/>
  <c r="D6" i="2"/>
  <c r="F10" i="2"/>
  <c r="E10" i="2"/>
  <c r="D10" i="2"/>
  <c r="D78" i="2" l="1"/>
  <c r="F78" i="2"/>
  <c r="E78" i="2"/>
</calcChain>
</file>

<file path=xl/sharedStrings.xml><?xml version="1.0" encoding="utf-8"?>
<sst xmlns="http://schemas.openxmlformats.org/spreadsheetml/2006/main" count="145" uniqueCount="134">
  <si>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</si>
  <si>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</si>
  <si>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</si>
  <si>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</si>
  <si>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</si>
  <si>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</si>
  <si>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</si>
  <si>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</si>
  <si>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</si>
  <si>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</si>
  <si>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</si>
  <si>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</si>
  <si>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</si>
  <si>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</si>
  <si>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</si>
  <si>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</si>
  <si>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</si>
  <si>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</si>
  <si>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</si>
  <si>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</si>
  <si>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</si>
  <si>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</si>
  <si>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</si>
  <si>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</si>
  <si>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</si>
  <si>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</si>
  <si>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</si>
  <si>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</si>
  <si>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</si>
  <si>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</si>
  <si>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</si>
  <si>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</si>
  <si>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</si>
  <si>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</si>
  <si>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</si>
  <si>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</si>
  <si>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</si>
  <si>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</si>
  <si>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</si>
  <si>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</si>
  <si>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</si>
  <si>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</si>
  <si>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</si>
  <si>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</si>
  <si>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</si>
  <si>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</si>
  <si>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</si>
  <si>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</si>
  <si>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</si>
  <si>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</si>
  <si>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</si>
  <si>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</si>
  <si>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</si>
  <si>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</si>
  <si>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</si>
  <si>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</si>
  <si>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</si>
  <si>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</si>
  <si>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</si>
  <si>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</si>
  <si>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</si>
  <si>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</si>
  <si>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CRONISTA CARRERES DE INVERSIONES, SICAV</t>
  </si>
  <si>
    <t>ARBARIN SICAV</t>
  </si>
  <si>
    <t>INVERSIONES NAIRA SICAV</t>
  </si>
  <si>
    <t>INTERVALOR SICAV</t>
  </si>
  <si>
    <t>ABANTE GESTIÓN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</si>
  <si>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</si>
  <si>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</si>
  <si>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</si>
  <si>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</si>
  <si>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</si>
  <si>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</si>
  <si>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</si>
  <si>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</si>
  <si>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</si>
  <si>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</si>
  <si>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</si>
  <si>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</si>
  <si>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</si>
  <si>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</si>
  <si>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</si>
  <si>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</si>
  <si>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</si>
  <si>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</si>
  <si>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</si>
  <si>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</si>
  <si>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</si>
  <si>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AZVALOR</t>
  </si>
  <si>
    <t>AZVALOR AM</t>
  </si>
  <si>
    <t>TREA AM</t>
  </si>
  <si>
    <t>QUADRIGA AM</t>
  </si>
  <si>
    <t>SOLVENTIS SGIIC</t>
  </si>
  <si>
    <t>SOLVENTIS</t>
  </si>
  <si>
    <t>GVC GAESCO</t>
  </si>
  <si>
    <t>MAPFRE AM</t>
  </si>
  <si>
    <t>SABADELL AM</t>
  </si>
  <si>
    <t xml:space="preserve">INTERMONEY  </t>
  </si>
  <si>
    <t>ALANTRA WM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</si>
  <si>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</si>
  <si>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</si>
  <si>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</si>
  <si>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</si>
  <si>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</si>
  <si>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</si>
  <si>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</si>
  <si>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</si>
  <si>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</si>
  <si>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</si>
  <si>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</si>
  <si>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</si>
  <si>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</si>
  <si>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</si>
  <si>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</si>
  <si>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</si>
  <si>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</si>
  <si>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</si>
  <si>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</si>
  <si>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</si>
  <si>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</si>
  <si>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</si>
  <si>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</si>
  <si>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</si>
  <si>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</si>
  <si>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</si>
  <si>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ANDBANK ESPAÑA</t>
  </si>
  <si>
    <t>ORFEO CAPITAL</t>
  </si>
  <si>
    <t>QUINTET AM</t>
  </si>
  <si>
    <t>QUINTET PRIVATE BANK</t>
  </si>
  <si>
    <t>OLEA GESTIÓN</t>
  </si>
  <si>
    <t>OLEA</t>
  </si>
  <si>
    <t>360 CORA</t>
  </si>
  <si>
    <t>PACTIO GESTIÓN</t>
  </si>
  <si>
    <t>(1) Información número accionistas: últimos datos disponibles. Datos actualizados a 31 de marzo del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</si>
</sst>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_-* #,##0.00\ _p_t_a_-;\-* #,##0.00\ _p_t_a_-;_-* &quot;-&quot;??\ _p_t_a_-;_-@_-"/>
    <numFmt numFmtId="166" formatCode="dd\-mm\-yy"/>
    <numFmt numFmtId="167" formatCode="0.0%"/>
  </numFmts>
  <fonts count="46" x14ac:knownFonts="1">
    <font>
      <sz val="8"/>
      <name val="Comic Sans MS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  <border>
      <left/>
      <right style="thin">
        <color rgb="FF003380"/>
      </right>
      <top/>
      <bottom style="dotted">
        <color rgb="FF0070C0"/>
      </bottom>
      <diagonal/>
    </border>
    <border>
      <left style="thin">
        <color rgb="FF003380"/>
      </left>
      <right/>
      <top/>
      <bottom style="dotted">
        <color rgb="FF0070C0"/>
      </bottom>
      <diagonal/>
    </border>
    <border>
      <left/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 style="thin">
        <color rgb="FF003380"/>
      </right>
      <top style="thin">
        <color rgb="FF0070C0"/>
      </top>
      <bottom/>
      <diagonal/>
    </border>
    <border>
      <left style="thin">
        <color rgb="FF003380"/>
      </left>
      <right/>
      <top style="thin">
        <color rgb="FF0070C0"/>
      </top>
      <bottom/>
      <diagonal/>
    </border>
    <border>
      <left/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 style="thin">
        <color rgb="FF003380"/>
      </right>
      <top/>
      <bottom style="thin">
        <color rgb="FF0070C0"/>
      </bottom>
      <diagonal/>
    </border>
    <border>
      <left style="thin">
        <color rgb="FF003380"/>
      </left>
      <right/>
      <top/>
      <bottom style="thin">
        <color rgb="FF0070C0"/>
      </bottom>
      <diagonal/>
    </border>
  </borders>
  <cellStyleXfs count="61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10" fillId="21" borderId="4" applyNumberFormat="0" applyAlignment="0" applyProtection="0"/>
    <xf numFmtId="0" fontId="11" fillId="22" borderId="5" applyNumberFormat="0" applyAlignment="0" applyProtection="0"/>
    <xf numFmtId="0" fontId="12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4" fillId="29" borderId="4" applyNumberFormat="0" applyAlignment="0" applyProtection="0"/>
    <xf numFmtId="0" fontId="15" fillId="30" borderId="0" applyNumberFormat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6" fillId="31" borderId="0" applyNumberFormat="0" applyBorder="0" applyAlignment="0" applyProtection="0"/>
    <xf numFmtId="0" fontId="5" fillId="0" borderId="0"/>
    <xf numFmtId="0" fontId="7" fillId="0" borderId="0"/>
    <xf numFmtId="0" fontId="4" fillId="0" borderId="0"/>
    <xf numFmtId="0" fontId="6" fillId="32" borderId="7" applyNumberFormat="0" applyFont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10" applyNumberFormat="0" applyFill="0" applyAlignment="0" applyProtection="0"/>
    <xf numFmtId="0" fontId="22" fillId="0" borderId="11" applyNumberFormat="0" applyFill="0" applyAlignment="0" applyProtection="0"/>
    <xf numFmtId="0" fontId="3" fillId="0" borderId="0"/>
    <xf numFmtId="0" fontId="2" fillId="0" borderId="0"/>
    <xf numFmtId="9" fontId="40" fillId="0" borderId="0" applyFont="0" applyFill="0" applyBorder="0" applyAlignment="0" applyProtection="0"/>
    <xf numFmtId="0" fontId="42" fillId="0" borderId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81">
    <xf numFmtId="0" fontId="0" fillId="0" borderId="0" xfId="0"/>
    <xf numFmtId="0" fontId="25" fillId="0" borderId="0" xfId="0" applyFont="1" applyBorder="1"/>
    <xf numFmtId="0" fontId="27" fillId="0" borderId="0" xfId="0" applyFont="1" applyFill="1" applyBorder="1"/>
    <xf numFmtId="0" fontId="25" fillId="0" borderId="0" xfId="0" applyFont="1" applyFill="1" applyBorder="1"/>
    <xf numFmtId="0" fontId="32" fillId="0" borderId="0" xfId="0" applyFont="1" applyFill="1" applyBorder="1"/>
    <xf numFmtId="3" fontId="33" fillId="33" borderId="2" xfId="0" applyNumberFormat="1" applyFont="1" applyFill="1" applyBorder="1" applyAlignment="1">
      <alignment horizontal="right" vertical="center" indent="1"/>
    </xf>
    <xf numFmtId="0" fontId="35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Border="1"/>
    <xf numFmtId="0" fontId="36" fillId="0" borderId="0" xfId="0" applyFont="1" applyFill="1" applyBorder="1"/>
    <xf numFmtId="166" fontId="24" fillId="34" borderId="17" xfId="0" applyNumberFormat="1" applyFont="1" applyFill="1" applyBorder="1" applyAlignment="1">
      <alignment horizontal="center" vertical="center"/>
    </xf>
    <xf numFmtId="3" fontId="33" fillId="34" borderId="1" xfId="0" applyNumberFormat="1" applyFont="1" applyFill="1" applyBorder="1" applyAlignment="1">
      <alignment horizontal="right" vertical="center" indent="1"/>
    </xf>
    <xf numFmtId="10" fontId="36" fillId="0" borderId="0" xfId="52" applyNumberFormat="1" applyFont="1" applyFill="1" applyBorder="1" applyAlignment="1">
      <alignment vertical="center"/>
    </xf>
    <xf numFmtId="0" fontId="26" fillId="33" borderId="26" xfId="0" applyFont="1" applyFill="1" applyBorder="1" applyAlignment="1">
      <alignment horizontal="center"/>
    </xf>
    <xf numFmtId="0" fontId="26" fillId="33" borderId="27" xfId="0" applyFont="1" applyFill="1" applyBorder="1" applyAlignment="1">
      <alignment horizontal="center"/>
    </xf>
    <xf numFmtId="3" fontId="26" fillId="33" borderId="27" xfId="0" applyNumberFormat="1" applyFont="1" applyFill="1" applyBorder="1" applyAlignment="1">
      <alignment horizontal="center"/>
    </xf>
    <xf numFmtId="3" fontId="26" fillId="33" borderId="28" xfId="0" applyNumberFormat="1" applyFont="1" applyFill="1" applyBorder="1" applyAlignment="1">
      <alignment horizontal="center"/>
    </xf>
    <xf numFmtId="167" fontId="36" fillId="0" borderId="0" xfId="52" applyNumberFormat="1" applyFont="1" applyFill="1" applyBorder="1"/>
    <xf numFmtId="2" fontId="36" fillId="0" borderId="0" xfId="0" applyNumberFormat="1" applyFont="1" applyFill="1" applyBorder="1"/>
    <xf numFmtId="2" fontId="36" fillId="0" borderId="0" xfId="52" applyNumberFormat="1" applyFont="1" applyFill="1" applyBorder="1"/>
    <xf numFmtId="3" fontId="25" fillId="0" borderId="0" xfId="0" applyNumberFormat="1" applyFont="1" applyFill="1" applyBorder="1"/>
    <xf numFmtId="0" fontId="45" fillId="0" borderId="0" xfId="0" applyFont="1"/>
    <xf numFmtId="0" fontId="39" fillId="0" borderId="31" xfId="0" applyFont="1" applyFill="1" applyBorder="1" applyAlignment="1">
      <alignment horizontal="right" vertical="center" indent="1"/>
    </xf>
    <xf numFmtId="0" fontId="28" fillId="0" borderId="29" xfId="0" applyFont="1" applyFill="1" applyBorder="1" applyAlignment="1">
      <alignment horizontal="left" vertical="center" indent="1"/>
    </xf>
    <xf numFmtId="0" fontId="29" fillId="0" borderId="30" xfId="0" applyFont="1" applyFill="1" applyBorder="1" applyAlignment="1">
      <alignment horizontal="left" vertical="center" indent="1"/>
    </xf>
    <xf numFmtId="3" fontId="30" fillId="0" borderId="32" xfId="0" applyNumberFormat="1" applyFont="1" applyFill="1" applyBorder="1" applyAlignment="1">
      <alignment horizontal="right" vertical="center" indent="1"/>
    </xf>
    <xf numFmtId="0" fontId="30" fillId="0" borderId="32" xfId="0" applyFont="1" applyFill="1" applyBorder="1" applyAlignment="1">
      <alignment horizontal="right" vertical="center" indent="1"/>
    </xf>
    <xf numFmtId="3" fontId="30" fillId="0" borderId="33" xfId="0" applyNumberFormat="1" applyFont="1" applyFill="1" applyBorder="1" applyAlignment="1">
      <alignment horizontal="right" vertical="center" indent="1"/>
    </xf>
    <xf numFmtId="0" fontId="39" fillId="0" borderId="18" xfId="0" applyFont="1" applyFill="1" applyBorder="1" applyAlignment="1">
      <alignment horizontal="right" vertical="center" indent="1"/>
    </xf>
    <xf numFmtId="0" fontId="28" fillId="0" borderId="19" xfId="0" applyFont="1" applyFill="1" applyBorder="1" applyAlignment="1">
      <alignment horizontal="left" vertical="center" indent="1"/>
    </xf>
    <xf numFmtId="0" fontId="29" fillId="0" borderId="19" xfId="0" applyFont="1" applyFill="1" applyBorder="1" applyAlignment="1">
      <alignment horizontal="left" vertical="center" indent="1"/>
    </xf>
    <xf numFmtId="3" fontId="30" fillId="0" borderId="19" xfId="0" applyNumberFormat="1" applyFont="1" applyFill="1" applyBorder="1" applyAlignment="1">
      <alignment horizontal="right" vertical="center" indent="1"/>
    </xf>
    <xf numFmtId="0" fontId="30" fillId="0" borderId="19" xfId="0" applyFont="1" applyFill="1" applyBorder="1" applyAlignment="1">
      <alignment horizontal="right" vertical="center" indent="1"/>
    </xf>
    <xf numFmtId="3" fontId="30" fillId="0" borderId="20" xfId="0" applyNumberFormat="1" applyFont="1" applyFill="1" applyBorder="1" applyAlignment="1">
      <alignment horizontal="right" vertical="center" indent="1"/>
    </xf>
    <xf numFmtId="0" fontId="39" fillId="0" borderId="12" xfId="0" applyFont="1" applyFill="1" applyBorder="1" applyAlignment="1">
      <alignment horizontal="right" vertical="center" indent="1"/>
    </xf>
    <xf numFmtId="0" fontId="28" fillId="0" borderId="13" xfId="0" applyFont="1" applyFill="1" applyBorder="1" applyAlignment="1">
      <alignment horizontal="left" vertical="center" indent="1"/>
    </xf>
    <xf numFmtId="0" fontId="29" fillId="0" borderId="13" xfId="0" applyFont="1" applyFill="1" applyBorder="1" applyAlignment="1">
      <alignment horizontal="left" vertical="center" indent="1"/>
    </xf>
    <xf numFmtId="3" fontId="30" fillId="0" borderId="13" xfId="0" applyNumberFormat="1" applyFont="1" applyFill="1" applyBorder="1" applyAlignment="1">
      <alignment horizontal="right" vertical="center" indent="1"/>
    </xf>
    <xf numFmtId="0" fontId="30" fillId="0" borderId="13" xfId="0" applyFont="1" applyFill="1" applyBorder="1" applyAlignment="1">
      <alignment horizontal="right" vertical="center" indent="1"/>
    </xf>
    <xf numFmtId="3" fontId="30" fillId="0" borderId="14" xfId="0" applyNumberFormat="1" applyFont="1" applyFill="1" applyBorder="1" applyAlignment="1">
      <alignment horizontal="right" vertical="center" indent="1"/>
    </xf>
    <xf numFmtId="0" fontId="39" fillId="0" borderId="37" xfId="0" applyFont="1" applyFill="1" applyBorder="1" applyAlignment="1">
      <alignment horizontal="right" vertical="center" indent="1"/>
    </xf>
    <xf numFmtId="0" fontId="28" fillId="0" borderId="38" xfId="0" applyFont="1" applyFill="1" applyBorder="1" applyAlignment="1">
      <alignment horizontal="left" vertical="center" indent="1"/>
    </xf>
    <xf numFmtId="0" fontId="29" fillId="0" borderId="38" xfId="0" applyFont="1" applyFill="1" applyBorder="1" applyAlignment="1">
      <alignment horizontal="left" vertical="center" indent="1"/>
    </xf>
    <xf numFmtId="3" fontId="31" fillId="0" borderId="38" xfId="0" applyNumberFormat="1" applyFont="1" applyFill="1" applyBorder="1" applyAlignment="1">
      <alignment horizontal="right" vertical="center" indent="1"/>
    </xf>
    <xf numFmtId="3" fontId="31" fillId="0" borderId="39" xfId="0" applyNumberFormat="1" applyFont="1" applyFill="1" applyBorder="1" applyAlignment="1">
      <alignment horizontal="right" vertical="center" indent="1"/>
    </xf>
    <xf numFmtId="0" fontId="29" fillId="0" borderId="13" xfId="0" quotePrefix="1" applyFont="1" applyFill="1" applyBorder="1" applyAlignment="1">
      <alignment horizontal="left" vertical="center" indent="1"/>
    </xf>
    <xf numFmtId="0" fontId="39" fillId="0" borderId="40" xfId="0" applyFont="1" applyFill="1" applyBorder="1" applyAlignment="1">
      <alignment horizontal="right" vertical="center" indent="1"/>
    </xf>
    <xf numFmtId="0" fontId="28" fillId="0" borderId="41" xfId="0" applyFont="1" applyFill="1" applyBorder="1" applyAlignment="1">
      <alignment horizontal="left" vertical="center" indent="1"/>
    </xf>
    <xf numFmtId="0" fontId="29" fillId="0" borderId="41" xfId="0" quotePrefix="1" applyFont="1" applyFill="1" applyBorder="1" applyAlignment="1">
      <alignment horizontal="left" vertical="center" indent="1"/>
    </xf>
    <xf numFmtId="3" fontId="30" fillId="0" borderId="41" xfId="0" applyNumberFormat="1" applyFont="1" applyFill="1" applyBorder="1" applyAlignment="1">
      <alignment horizontal="right" vertical="center" indent="1"/>
    </xf>
    <xf numFmtId="0" fontId="30" fillId="0" borderId="41" xfId="0" applyFont="1" applyFill="1" applyBorder="1" applyAlignment="1">
      <alignment horizontal="right" vertical="center" indent="1"/>
    </xf>
    <xf numFmtId="3" fontId="30" fillId="0" borderId="42" xfId="0" applyNumberFormat="1" applyFont="1" applyFill="1" applyBorder="1" applyAlignment="1">
      <alignment horizontal="right" vertical="center" indent="1"/>
    </xf>
    <xf numFmtId="0" fontId="31" fillId="0" borderId="38" xfId="0" applyFont="1" applyFill="1" applyBorder="1" applyAlignment="1">
      <alignment horizontal="right" vertical="center" indent="1"/>
    </xf>
    <xf numFmtId="0" fontId="43" fillId="0" borderId="13" xfId="0" applyFont="1" applyFill="1" applyBorder="1" applyAlignment="1">
      <alignment horizontal="left" vertical="center" indent="1"/>
    </xf>
    <xf numFmtId="0" fontId="44" fillId="0" borderId="13" xfId="0" applyFont="1" applyFill="1" applyBorder="1" applyAlignment="1">
      <alignment horizontal="left" vertical="center" indent="1"/>
    </xf>
    <xf numFmtId="3" fontId="44" fillId="0" borderId="13" xfId="0" applyNumberFormat="1" applyFont="1" applyFill="1" applyBorder="1" applyAlignment="1">
      <alignment horizontal="right" vertical="center" indent="1"/>
    </xf>
    <xf numFmtId="0" fontId="44" fillId="0" borderId="13" xfId="0" applyFont="1" applyFill="1" applyBorder="1" applyAlignment="1">
      <alignment horizontal="right" vertical="center" indent="1"/>
    </xf>
    <xf numFmtId="3" fontId="44" fillId="0" borderId="14" xfId="0" applyNumberFormat="1" applyFont="1" applyFill="1" applyBorder="1" applyAlignment="1">
      <alignment horizontal="right" vertical="center" indent="1"/>
    </xf>
    <xf numFmtId="0" fontId="39" fillId="0" borderId="21" xfId="0" applyFont="1" applyFill="1" applyBorder="1" applyAlignment="1">
      <alignment horizontal="right" vertical="center" indent="1"/>
    </xf>
    <xf numFmtId="0" fontId="28" fillId="0" borderId="22" xfId="0" applyFont="1" applyFill="1" applyBorder="1" applyAlignment="1">
      <alignment horizontal="left" vertical="center" indent="1"/>
    </xf>
    <xf numFmtId="0" fontId="29" fillId="0" borderId="22" xfId="0" applyFont="1" applyFill="1" applyBorder="1" applyAlignment="1">
      <alignment horizontal="left" vertical="center" indent="1"/>
    </xf>
    <xf numFmtId="3" fontId="30" fillId="0" borderId="22" xfId="0" applyNumberFormat="1" applyFont="1" applyFill="1" applyBorder="1" applyAlignment="1">
      <alignment horizontal="right" vertical="center" indent="1"/>
    </xf>
    <xf numFmtId="0" fontId="30" fillId="0" borderId="22" xfId="0" applyFont="1" applyFill="1" applyBorder="1" applyAlignment="1">
      <alignment horizontal="right" vertical="center" indent="1"/>
    </xf>
    <xf numFmtId="3" fontId="30" fillId="0" borderId="23" xfId="0" applyNumberFormat="1" applyFont="1" applyFill="1" applyBorder="1" applyAlignment="1">
      <alignment horizontal="right" vertical="center" indent="1"/>
    </xf>
    <xf numFmtId="0" fontId="39" fillId="0" borderId="35" xfId="0" applyFont="1" applyFill="1" applyBorder="1" applyAlignment="1">
      <alignment horizontal="right" vertical="center" indent="1"/>
    </xf>
    <xf numFmtId="0" fontId="28" fillId="0" borderId="34" xfId="0" applyFont="1" applyFill="1" applyBorder="1" applyAlignment="1">
      <alignment horizontal="left" vertical="center" indent="1"/>
    </xf>
    <xf numFmtId="0" fontId="29" fillId="0" borderId="41" xfId="0" applyFont="1" applyFill="1" applyBorder="1" applyAlignment="1">
      <alignment horizontal="left" vertical="center" indent="1"/>
    </xf>
    <xf numFmtId="0" fontId="29" fillId="0" borderId="34" xfId="0" applyFont="1" applyFill="1" applyBorder="1" applyAlignment="1">
      <alignment horizontal="left" vertical="center" indent="1"/>
    </xf>
    <xf numFmtId="3" fontId="30" fillId="0" borderId="34" xfId="0" applyNumberFormat="1" applyFont="1" applyFill="1" applyBorder="1" applyAlignment="1">
      <alignment horizontal="right" vertical="center" indent="1"/>
    </xf>
    <xf numFmtId="0" fontId="30" fillId="0" borderId="34" xfId="0" applyFont="1" applyFill="1" applyBorder="1" applyAlignment="1">
      <alignment horizontal="right" vertical="center" indent="1"/>
    </xf>
    <xf numFmtId="3" fontId="30" fillId="0" borderId="36" xfId="0" applyNumberFormat="1" applyFont="1" applyFill="1" applyBorder="1" applyAlignment="1">
      <alignment horizontal="right" vertical="center" indent="1"/>
    </xf>
    <xf numFmtId="0" fontId="28" fillId="0" borderId="20" xfId="0" applyFont="1" applyFill="1" applyBorder="1" applyAlignment="1">
      <alignment horizontal="left" vertical="center" indent="1"/>
    </xf>
    <xf numFmtId="0" fontId="29" fillId="0" borderId="18" xfId="0" applyFont="1" applyFill="1" applyBorder="1" applyAlignment="1">
      <alignment horizontal="left" vertical="center" indent="1"/>
    </xf>
    <xf numFmtId="3" fontId="30" fillId="0" borderId="25" xfId="0" applyNumberFormat="1" applyFont="1" applyFill="1" applyBorder="1" applyAlignment="1">
      <alignment horizontal="right" vertical="center" indent="1"/>
    </xf>
    <xf numFmtId="0" fontId="30" fillId="0" borderId="25" xfId="0" applyFont="1" applyFill="1" applyBorder="1" applyAlignment="1">
      <alignment horizontal="right" vertical="center" indent="1"/>
    </xf>
    <xf numFmtId="3" fontId="30" fillId="0" borderId="24" xfId="0" applyNumberFormat="1" applyFont="1" applyFill="1" applyBorder="1" applyAlignment="1">
      <alignment horizontal="right" vertical="center" indent="1"/>
    </xf>
    <xf numFmtId="0" fontId="11" fillId="33" borderId="3" xfId="0" applyFont="1" applyFill="1" applyBorder="1" applyAlignment="1">
      <alignment horizontal="left" vertical="center" indent="1"/>
    </xf>
    <xf numFmtId="0" fontId="34" fillId="33" borderId="1" xfId="0" applyFont="1" applyFill="1" applyBorder="1" applyAlignment="1">
      <alignment horizontal="left" vertical="center" indent="1"/>
    </xf>
    <xf numFmtId="0" fontId="24" fillId="34" borderId="15" xfId="0" applyFont="1" applyFill="1" applyBorder="1" applyAlignment="1">
      <alignment horizontal="center" vertical="center"/>
    </xf>
    <xf numFmtId="0" fontId="24" fillId="34" borderId="16" xfId="0" applyFont="1" applyFill="1" applyBorder="1" applyAlignment="1">
      <alignment horizontal="center" vertical="center"/>
    </xf>
  </cellXfs>
  <cellStyles count="61">
    <cellStyle name="20% - Énfasis1 2" xfId="1" xr:uid="{00000000-0005-0000-0000-000000000000}"/>
    <cellStyle name="20% - Énfasis2 2" xfId="2" xr:uid="{00000000-0005-0000-0000-000001000000}"/>
    <cellStyle name="20% - Énfasis3 2" xfId="3" xr:uid="{00000000-0005-0000-0000-000002000000}"/>
    <cellStyle name="20% - Énfasis4 2" xfId="4" xr:uid="{00000000-0005-0000-0000-000003000000}"/>
    <cellStyle name="20% - Énfasis5 2" xfId="5" xr:uid="{00000000-0005-0000-0000-000004000000}"/>
    <cellStyle name="20% - Énfasis6 2" xfId="6" xr:uid="{00000000-0005-0000-0000-000005000000}"/>
    <cellStyle name="40% - Énfasis1 2" xfId="7" xr:uid="{00000000-0005-0000-0000-000006000000}"/>
    <cellStyle name="40% - Énfasis2 2" xfId="8" xr:uid="{00000000-0005-0000-0000-000007000000}"/>
    <cellStyle name="40% - Énfasis3 2" xfId="9" xr:uid="{00000000-0005-0000-0000-000008000000}"/>
    <cellStyle name="40% - Énfasis4 2" xfId="10" xr:uid="{00000000-0005-0000-0000-000009000000}"/>
    <cellStyle name="40% - Énfasis5 2" xfId="11" xr:uid="{00000000-0005-0000-0000-00000A000000}"/>
    <cellStyle name="40% - Énfasis6 2" xfId="12" xr:uid="{00000000-0005-0000-0000-00000B000000}"/>
    <cellStyle name="60% - Énfasis1 2" xfId="13" xr:uid="{00000000-0005-0000-0000-00000C000000}"/>
    <cellStyle name="60% - Énfasis2 2" xfId="14" xr:uid="{00000000-0005-0000-0000-00000D000000}"/>
    <cellStyle name="60% - Énfasis3 2" xfId="15" xr:uid="{00000000-0005-0000-0000-00000E000000}"/>
    <cellStyle name="60% - Énfasis4 2" xfId="16" xr:uid="{00000000-0005-0000-0000-00000F000000}"/>
    <cellStyle name="60% - Énfasis5 2" xfId="17" xr:uid="{00000000-0005-0000-0000-000010000000}"/>
    <cellStyle name="60% - Énfasis6 2" xfId="18" xr:uid="{00000000-0005-0000-0000-000011000000}"/>
    <cellStyle name="Buena 2" xfId="19" xr:uid="{00000000-0005-0000-0000-000012000000}"/>
    <cellStyle name="Cálculo 2" xfId="20" xr:uid="{00000000-0005-0000-0000-000013000000}"/>
    <cellStyle name="Celda de comprobación 2" xfId="21" xr:uid="{00000000-0005-0000-0000-000014000000}"/>
    <cellStyle name="Celda vinculada 2" xfId="22" xr:uid="{00000000-0005-0000-0000-000015000000}"/>
    <cellStyle name="Encabezado 4 2" xfId="23" xr:uid="{00000000-0005-0000-0000-000016000000}"/>
    <cellStyle name="Énfasis1 2" xfId="24" xr:uid="{00000000-0005-0000-0000-000017000000}"/>
    <cellStyle name="Énfasis2 2" xfId="25" xr:uid="{00000000-0005-0000-0000-000018000000}"/>
    <cellStyle name="Énfasis3 2" xfId="26" xr:uid="{00000000-0005-0000-0000-000019000000}"/>
    <cellStyle name="Énfasis4 2" xfId="27" xr:uid="{00000000-0005-0000-0000-00001A000000}"/>
    <cellStyle name="Énfasis5 2" xfId="28" xr:uid="{00000000-0005-0000-0000-00001B000000}"/>
    <cellStyle name="Énfasis6 2" xfId="29" xr:uid="{00000000-0005-0000-0000-00001C000000}"/>
    <cellStyle name="Entrada 2" xfId="30" xr:uid="{00000000-0005-0000-0000-00001D000000}"/>
    <cellStyle name="Incorrecto 2" xfId="31" xr:uid="{00000000-0005-0000-0000-00001E000000}"/>
    <cellStyle name="Millares 2" xfId="32" xr:uid="{00000000-0005-0000-0000-00001F000000}"/>
    <cellStyle name="Millares 2 2" xfId="56" xr:uid="{00000000-0005-0000-0000-000020000000}"/>
    <cellStyle name="Millares 3" xfId="33" xr:uid="{00000000-0005-0000-0000-000021000000}"/>
    <cellStyle name="Millares 4" xfId="34" xr:uid="{00000000-0005-0000-0000-000022000000}"/>
    <cellStyle name="Millares 5" xfId="35" xr:uid="{00000000-0005-0000-0000-000023000000}"/>
    <cellStyle name="Millares 6" xfId="36" xr:uid="{00000000-0005-0000-0000-000024000000}"/>
    <cellStyle name="Millares 7" xfId="37" xr:uid="{00000000-0005-0000-0000-000025000000}"/>
    <cellStyle name="Millares 8" xfId="54" xr:uid="{00000000-0005-0000-0000-000026000000}"/>
    <cellStyle name="Neutral 2" xfId="38" xr:uid="{00000000-0005-0000-0000-000027000000}"/>
    <cellStyle name="Normal" xfId="0" builtinId="0"/>
    <cellStyle name="Normal 2" xfId="39" xr:uid="{00000000-0005-0000-0000-000029000000}"/>
    <cellStyle name="Normal 2 2" xfId="40" xr:uid="{00000000-0005-0000-0000-00002A000000}"/>
    <cellStyle name="Normal 2 2 2" xfId="57" xr:uid="{00000000-0005-0000-0000-00002B000000}"/>
    <cellStyle name="Normal 2 3" xfId="55" xr:uid="{00000000-0005-0000-0000-00002C000000}"/>
    <cellStyle name="Normal 3" xfId="41" xr:uid="{00000000-0005-0000-0000-00002D000000}"/>
    <cellStyle name="Normal 3 2" xfId="60" xr:uid="{775B50AB-5378-4C35-8AEA-D767A8E3F4FB}"/>
    <cellStyle name="Normal 4" xfId="50" xr:uid="{00000000-0005-0000-0000-00002E000000}"/>
    <cellStyle name="Normal 5" xfId="51" xr:uid="{00000000-0005-0000-0000-00002F000000}"/>
    <cellStyle name="Normal 6" xfId="53" xr:uid="{00000000-0005-0000-0000-000030000000}"/>
    <cellStyle name="Notas 2" xfId="42" xr:uid="{00000000-0005-0000-0000-000031000000}"/>
    <cellStyle name="Porcentaje" xfId="52" builtinId="5"/>
    <cellStyle name="Porcentaje 2" xfId="59" xr:uid="{00000000-0005-0000-0000-000033000000}"/>
    <cellStyle name="Porcentaje 3" xfId="58" xr:uid="{00000000-0005-0000-0000-000034000000}"/>
    <cellStyle name="Salida 2" xfId="43" xr:uid="{00000000-0005-0000-0000-000035000000}"/>
    <cellStyle name="Texto de advertencia 2" xfId="44" xr:uid="{00000000-0005-0000-0000-000036000000}"/>
    <cellStyle name="Texto explicativo 2" xfId="45" xr:uid="{00000000-0005-0000-0000-000037000000}"/>
    <cellStyle name="Título" xfId="46" builtinId="15" customBuiltin="1"/>
    <cellStyle name="Título 2 2" xfId="47" xr:uid="{00000000-0005-0000-0000-000039000000}"/>
    <cellStyle name="Título 3 2" xfId="48" xr:uid="{00000000-0005-0000-0000-00003A000000}"/>
    <cellStyle name="Total 2" xfId="49" xr:uid="{00000000-0005-0000-0000-00003B000000}"/>
  </cellStyles>
  <dxfs count="0"/>
  <tableStyles count="0" defaultTableStyle="TableStyleMedium9" defaultPivotStyle="PivotStyleLight16"/>
  <colors>
    <mruColors>
      <color rgb="FFFFFF99"/>
      <color rgb="FFFF99FF"/>
      <color rgb="FF003380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H89"/>
  <sheetViews>
    <sheetView showGridLines="0" tabSelected="1" zoomScale="85" zoomScaleNormal="85" workbookViewId="0">
      <pane ySplit="2" topLeftCell="A3" activePane="bottomLeft" state="frozen"/>
      <selection pane="bottomLeft" activeCell="G21" sqref="G21"/>
    </sheetView>
  </sheetViews>
  <sheetFormatPr baseColWidth="10" defaultColWidth="11.375" defaultRowHeight="13.2" x14ac:dyDescent="0.3"/>
  <cols>
    <col min="1" max="1" width="11.75" style="9" customWidth="1"/>
    <col min="2" max="2" width="28.25" style="9" customWidth="1"/>
    <col min="3" max="3" width="38.25" style="10" customWidth="1"/>
    <col min="4" max="4" width="14.75" style="10" customWidth="1"/>
    <col min="5" max="5" width="9" style="10" customWidth="1"/>
    <col min="6" max="6" width="14.875" style="10" customWidth="1"/>
    <col min="7" max="7" width="15.875" style="1" bestFit="1" customWidth="1"/>
    <col min="8" max="16384" width="11.375" style="1"/>
  </cols>
  <sheetData>
    <row r="1" spans="1:6" ht="18" customHeight="1" thickBot="1" x14ac:dyDescent="0.25">
      <c r="A1" s="79" t="s">
        <v>13</v>
      </c>
      <c r="B1" s="80"/>
      <c r="C1" s="80"/>
      <c r="D1" s="80"/>
      <c r="E1" s="80"/>
      <c r="F1" s="11">
        <v>44074</v>
      </c>
    </row>
    <row r="2" spans="1:6" s="2" customFormat="1" ht="17.399999999999999" customHeight="1" x14ac:dyDescent="0.3">
      <c r="A2" s="14" t="s">
        <v>51</v>
      </c>
      <c r="B2" s="14" t="s">
        <v>9</v>
      </c>
      <c r="C2" s="15" t="s">
        <v>10</v>
      </c>
      <c r="D2" s="16" t="s">
        <v>100</v>
      </c>
      <c r="E2" s="15" t="s">
        <v>101</v>
      </c>
      <c r="F2" s="17" t="s">
        <v>115</v>
      </c>
    </row>
    <row r="3" spans="1:6" s="3" customFormat="1" ht="12.15" customHeight="1" x14ac:dyDescent="0.2">
      <c r="A3" s="23">
        <v>1</v>
      </c>
      <c r="B3" s="24" t="s">
        <v>102</v>
      </c>
      <c r="C3" s="25" t="s">
        <v>49</v>
      </c>
      <c r="D3" s="26">
        <v>4458098.1169999996</v>
      </c>
      <c r="E3" s="27">
        <v>435</v>
      </c>
      <c r="F3" s="28">
        <v>111889</v>
      </c>
    </row>
    <row r="4" spans="1:6" s="3" customFormat="1" ht="12.15" customHeight="1" x14ac:dyDescent="0.2">
      <c r="A4" s="29">
        <v>2</v>
      </c>
      <c r="B4" s="30" t="s">
        <v>0</v>
      </c>
      <c r="C4" s="31" t="s">
        <v>82</v>
      </c>
      <c r="D4" s="32">
        <v>2752568</v>
      </c>
      <c r="E4" s="33">
        <v>285</v>
      </c>
      <c r="F4" s="34">
        <v>36014</v>
      </c>
    </row>
    <row r="5" spans="1:6" s="3" customFormat="1" ht="12.15" customHeight="1" x14ac:dyDescent="0.2">
      <c r="A5" s="35">
        <v>3</v>
      </c>
      <c r="B5" s="36" t="s">
        <v>1</v>
      </c>
      <c r="C5" s="37" t="s">
        <v>46</v>
      </c>
      <c r="D5" s="38">
        <v>2465521.2328921999</v>
      </c>
      <c r="E5" s="39">
        <v>356</v>
      </c>
      <c r="F5" s="40">
        <v>43414</v>
      </c>
    </row>
    <row r="6" spans="1:6" s="3" customFormat="1" ht="12.15" customHeight="1" x14ac:dyDescent="0.2">
      <c r="A6" s="41">
        <v>4</v>
      </c>
      <c r="B6" s="42" t="s">
        <v>14</v>
      </c>
      <c r="C6" s="43"/>
      <c r="D6" s="44">
        <f>+SUM(D7:D8)</f>
        <v>2265107.9513500007</v>
      </c>
      <c r="E6" s="44">
        <f t="shared" ref="E6" si="0">+SUM(E7:E8)</f>
        <v>86</v>
      </c>
      <c r="F6" s="45">
        <f t="shared" ref="F6" si="1">+SUM(F7:F8)</f>
        <v>19574</v>
      </c>
    </row>
    <row r="7" spans="1:6" s="4" customFormat="1" ht="12.15" customHeight="1" x14ac:dyDescent="0.2">
      <c r="A7" s="35"/>
      <c r="B7" s="36"/>
      <c r="C7" s="46" t="s">
        <v>83</v>
      </c>
      <c r="D7" s="38">
        <v>2218692.3792500007</v>
      </c>
      <c r="E7" s="39">
        <v>78</v>
      </c>
      <c r="F7" s="40">
        <v>17935</v>
      </c>
    </row>
    <row r="8" spans="1:6" s="3" customFormat="1" ht="12.15" customHeight="1" x14ac:dyDescent="0.2">
      <c r="A8" s="47"/>
      <c r="B8" s="48"/>
      <c r="C8" s="49" t="s">
        <v>41</v>
      </c>
      <c r="D8" s="50">
        <v>46415.572099999998</v>
      </c>
      <c r="E8" s="51">
        <v>8</v>
      </c>
      <c r="F8" s="52">
        <v>1639</v>
      </c>
    </row>
    <row r="9" spans="1:6" s="3" customFormat="1" ht="12.15" customHeight="1" x14ac:dyDescent="0.2">
      <c r="A9" s="35">
        <v>5</v>
      </c>
      <c r="B9" s="36" t="s">
        <v>5</v>
      </c>
      <c r="C9" s="37" t="s">
        <v>52</v>
      </c>
      <c r="D9" s="38">
        <v>1638787.3929900001</v>
      </c>
      <c r="E9" s="39">
        <v>146</v>
      </c>
      <c r="F9" s="52">
        <v>22441</v>
      </c>
    </row>
    <row r="10" spans="1:6" s="3" customFormat="1" ht="12.15" customHeight="1" x14ac:dyDescent="0.2">
      <c r="A10" s="41">
        <v>6</v>
      </c>
      <c r="B10" s="42" t="s">
        <v>2</v>
      </c>
      <c r="C10" s="42"/>
      <c r="D10" s="44">
        <f>+SUM(D11:D12)</f>
        <v>1421455.25</v>
      </c>
      <c r="E10" s="53">
        <f t="shared" ref="E10:F10" si="2">+SUM(E11:E12)</f>
        <v>154</v>
      </c>
      <c r="F10" s="45">
        <f t="shared" si="2"/>
        <v>17787</v>
      </c>
    </row>
    <row r="11" spans="1:6" s="3" customFormat="1" ht="12.75" customHeight="1" x14ac:dyDescent="0.2">
      <c r="A11" s="35"/>
      <c r="B11" s="36"/>
      <c r="C11" s="37" t="s">
        <v>35</v>
      </c>
      <c r="D11" s="38">
        <v>1408847.38</v>
      </c>
      <c r="E11" s="39">
        <v>153</v>
      </c>
      <c r="F11" s="40">
        <v>16852</v>
      </c>
    </row>
    <row r="12" spans="1:6" s="3" customFormat="1" ht="12.15" customHeight="1" x14ac:dyDescent="0.2">
      <c r="A12" s="47"/>
      <c r="B12" s="48"/>
      <c r="C12" s="49" t="s">
        <v>96</v>
      </c>
      <c r="D12" s="50">
        <v>12607.87</v>
      </c>
      <c r="E12" s="51">
        <v>1</v>
      </c>
      <c r="F12" s="52">
        <v>935</v>
      </c>
    </row>
    <row r="13" spans="1:6" s="3" customFormat="1" ht="12.15" customHeight="1" x14ac:dyDescent="0.2">
      <c r="A13" s="41">
        <v>7</v>
      </c>
      <c r="B13" s="54" t="s">
        <v>11</v>
      </c>
      <c r="C13" s="55" t="s">
        <v>37</v>
      </c>
      <c r="D13" s="56">
        <v>1379597.4844800001</v>
      </c>
      <c r="E13" s="57">
        <v>152</v>
      </c>
      <c r="F13" s="58">
        <v>30169</v>
      </c>
    </row>
    <row r="14" spans="1:6" s="3" customFormat="1" ht="12.15" customHeight="1" x14ac:dyDescent="0.2">
      <c r="A14" s="29">
        <v>8</v>
      </c>
      <c r="B14" s="30" t="s">
        <v>73</v>
      </c>
      <c r="C14" s="31" t="s">
        <v>81</v>
      </c>
      <c r="D14" s="32">
        <v>1196616</v>
      </c>
      <c r="E14" s="33">
        <v>135</v>
      </c>
      <c r="F14" s="34">
        <v>14102</v>
      </c>
    </row>
    <row r="15" spans="1:6" s="3" customFormat="1" ht="12.15" customHeight="1" x14ac:dyDescent="0.2">
      <c r="A15" s="29">
        <v>9</v>
      </c>
      <c r="B15" s="30" t="s">
        <v>78</v>
      </c>
      <c r="C15" s="31" t="s">
        <v>132</v>
      </c>
      <c r="D15" s="32">
        <v>1060994.150882646</v>
      </c>
      <c r="E15" s="33">
        <v>6</v>
      </c>
      <c r="F15" s="34">
        <v>1148</v>
      </c>
    </row>
    <row r="16" spans="1:6" s="3" customFormat="1" ht="12.15" customHeight="1" x14ac:dyDescent="0.2">
      <c r="A16" s="29">
        <v>10</v>
      </c>
      <c r="B16" s="30" t="s">
        <v>6</v>
      </c>
      <c r="C16" s="31" t="s">
        <v>26</v>
      </c>
      <c r="D16" s="32">
        <v>844575.90036000009</v>
      </c>
      <c r="E16" s="33">
        <v>73</v>
      </c>
      <c r="F16" s="34">
        <v>8157</v>
      </c>
    </row>
    <row r="17" spans="1:7" s="3" customFormat="1" ht="12.15" customHeight="1" x14ac:dyDescent="0.2">
      <c r="A17" s="59">
        <v>11</v>
      </c>
      <c r="B17" s="60" t="s">
        <v>4</v>
      </c>
      <c r="C17" s="61" t="s">
        <v>44</v>
      </c>
      <c r="D17" s="62">
        <v>666193.87843000004</v>
      </c>
      <c r="E17" s="63">
        <v>7</v>
      </c>
      <c r="F17" s="64">
        <v>850</v>
      </c>
    </row>
    <row r="18" spans="1:7" s="3" customFormat="1" ht="12.15" customHeight="1" x14ac:dyDescent="0.25">
      <c r="A18" s="29">
        <v>12</v>
      </c>
      <c r="B18" s="30" t="s">
        <v>125</v>
      </c>
      <c r="C18" s="31" t="s">
        <v>84</v>
      </c>
      <c r="D18" s="32">
        <v>590533.32516999997</v>
      </c>
      <c r="E18" s="33">
        <v>69</v>
      </c>
      <c r="F18" s="34">
        <v>10361</v>
      </c>
      <c r="G18" s="22"/>
    </row>
    <row r="19" spans="1:7" s="3" customFormat="1" ht="12.75" customHeight="1" x14ac:dyDescent="0.2">
      <c r="A19" s="65">
        <v>13</v>
      </c>
      <c r="B19" s="66" t="s">
        <v>20</v>
      </c>
      <c r="C19" s="42"/>
      <c r="D19" s="44">
        <f>+D20+D21+D22</f>
        <v>424439.8044451329</v>
      </c>
      <c r="E19" s="44">
        <f t="shared" ref="E19:F19" si="3">+E20+E21+E22</f>
        <v>39</v>
      </c>
      <c r="F19" s="45">
        <f t="shared" si="3"/>
        <v>5293</v>
      </c>
    </row>
    <row r="20" spans="1:7" s="3" customFormat="1" ht="12.75" customHeight="1" x14ac:dyDescent="0.2">
      <c r="A20" s="65"/>
      <c r="B20" s="66"/>
      <c r="C20" s="37" t="s">
        <v>50</v>
      </c>
      <c r="D20" s="38">
        <v>247991.10628247194</v>
      </c>
      <c r="E20" s="39">
        <v>21</v>
      </c>
      <c r="F20" s="40">
        <v>2593</v>
      </c>
    </row>
    <row r="21" spans="1:7" s="3" customFormat="1" ht="12.75" customHeight="1" x14ac:dyDescent="0.2">
      <c r="A21" s="65"/>
      <c r="B21" s="66"/>
      <c r="C21" s="37" t="s">
        <v>98</v>
      </c>
      <c r="D21" s="38">
        <v>164757.03816266102</v>
      </c>
      <c r="E21" s="39">
        <v>17</v>
      </c>
      <c r="F21" s="40">
        <v>2590</v>
      </c>
    </row>
    <row r="22" spans="1:7" s="3" customFormat="1" ht="12.75" customHeight="1" x14ac:dyDescent="0.2">
      <c r="A22" s="65"/>
      <c r="B22" s="66"/>
      <c r="C22" s="67" t="s">
        <v>60</v>
      </c>
      <c r="D22" s="50">
        <v>11691.66</v>
      </c>
      <c r="E22" s="51">
        <v>1</v>
      </c>
      <c r="F22" s="52">
        <v>110</v>
      </c>
    </row>
    <row r="23" spans="1:7" s="3" customFormat="1" ht="12.75" customHeight="1" x14ac:dyDescent="0.2">
      <c r="A23" s="29">
        <v>14</v>
      </c>
      <c r="B23" s="30" t="s">
        <v>31</v>
      </c>
      <c r="C23" s="31" t="s">
        <v>42</v>
      </c>
      <c r="D23" s="32">
        <v>404437.03999999986</v>
      </c>
      <c r="E23" s="33">
        <v>32</v>
      </c>
      <c r="F23" s="34">
        <v>4180</v>
      </c>
    </row>
    <row r="24" spans="1:7" s="3" customFormat="1" ht="12.75" customHeight="1" x14ac:dyDescent="0.2">
      <c r="A24" s="65">
        <v>15</v>
      </c>
      <c r="B24" s="66" t="s">
        <v>16</v>
      </c>
      <c r="C24" s="68" t="s">
        <v>34</v>
      </c>
      <c r="D24" s="69">
        <v>391169.47</v>
      </c>
      <c r="E24" s="70">
        <v>38</v>
      </c>
      <c r="F24" s="71">
        <v>5783</v>
      </c>
    </row>
    <row r="25" spans="1:7" s="3" customFormat="1" ht="12.75" customHeight="1" x14ac:dyDescent="0.2">
      <c r="A25" s="29">
        <v>16</v>
      </c>
      <c r="B25" s="30" t="s">
        <v>38</v>
      </c>
      <c r="C25" s="31" t="s">
        <v>54</v>
      </c>
      <c r="D25" s="32">
        <v>345182.70725872798</v>
      </c>
      <c r="E25" s="33">
        <v>52</v>
      </c>
      <c r="F25" s="34">
        <v>5850</v>
      </c>
    </row>
    <row r="26" spans="1:7" s="3" customFormat="1" ht="12.15" customHeight="1" x14ac:dyDescent="0.2">
      <c r="A26" s="29">
        <v>17</v>
      </c>
      <c r="B26" s="30" t="s">
        <v>107</v>
      </c>
      <c r="C26" s="31" t="s">
        <v>40</v>
      </c>
      <c r="D26" s="32">
        <v>327001.12518000003</v>
      </c>
      <c r="E26" s="33">
        <v>28</v>
      </c>
      <c r="F26" s="34">
        <v>5492</v>
      </c>
    </row>
    <row r="27" spans="1:7" s="3" customFormat="1" ht="12.15" customHeight="1" x14ac:dyDescent="0.2">
      <c r="A27" s="29">
        <v>18</v>
      </c>
      <c r="B27" s="30" t="s">
        <v>94</v>
      </c>
      <c r="C27" s="31" t="s">
        <v>56</v>
      </c>
      <c r="D27" s="32">
        <v>308094.82429197</v>
      </c>
      <c r="E27" s="33">
        <v>42</v>
      </c>
      <c r="F27" s="34">
        <v>4470</v>
      </c>
    </row>
    <row r="28" spans="1:7" s="3" customFormat="1" ht="12.15" customHeight="1" x14ac:dyDescent="0.2">
      <c r="A28" s="29">
        <v>19</v>
      </c>
      <c r="B28" s="30" t="s">
        <v>75</v>
      </c>
      <c r="C28" s="31" t="s">
        <v>76</v>
      </c>
      <c r="D28" s="32">
        <v>278643.33310172701</v>
      </c>
      <c r="E28" s="33">
        <v>1</v>
      </c>
      <c r="F28" s="34">
        <v>168</v>
      </c>
    </row>
    <row r="29" spans="1:7" s="3" customFormat="1" ht="12.15" customHeight="1" x14ac:dyDescent="0.2">
      <c r="A29" s="29">
        <v>20</v>
      </c>
      <c r="B29" s="30" t="s">
        <v>45</v>
      </c>
      <c r="C29" s="31" t="s">
        <v>48</v>
      </c>
      <c r="D29" s="32">
        <v>274004.348887562</v>
      </c>
      <c r="E29" s="33">
        <v>21</v>
      </c>
      <c r="F29" s="34">
        <v>2366</v>
      </c>
    </row>
    <row r="30" spans="1:7" s="3" customFormat="1" ht="12.15" customHeight="1" x14ac:dyDescent="0.2">
      <c r="A30" s="29">
        <v>21</v>
      </c>
      <c r="B30" s="30" t="s">
        <v>79</v>
      </c>
      <c r="C30" s="31" t="s">
        <v>80</v>
      </c>
      <c r="D30" s="32">
        <v>265940.08467868</v>
      </c>
      <c r="E30" s="33">
        <v>37</v>
      </c>
      <c r="F30" s="34">
        <v>3925</v>
      </c>
    </row>
    <row r="31" spans="1:7" s="3" customFormat="1" ht="12.15" customHeight="1" x14ac:dyDescent="0.2">
      <c r="A31" s="29">
        <v>22</v>
      </c>
      <c r="B31" s="60" t="s">
        <v>3</v>
      </c>
      <c r="C31" s="61" t="s">
        <v>122</v>
      </c>
      <c r="D31" s="62">
        <v>256936.80556812906</v>
      </c>
      <c r="E31" s="63">
        <v>26</v>
      </c>
      <c r="F31" s="64">
        <v>3180</v>
      </c>
    </row>
    <row r="32" spans="1:7" s="3" customFormat="1" ht="12.15" customHeight="1" x14ac:dyDescent="0.2">
      <c r="A32" s="29">
        <v>23</v>
      </c>
      <c r="B32" s="30" t="s">
        <v>30</v>
      </c>
      <c r="C32" s="31" t="s">
        <v>53</v>
      </c>
      <c r="D32" s="32">
        <v>210612.02941778</v>
      </c>
      <c r="E32" s="33">
        <v>32</v>
      </c>
      <c r="F32" s="34">
        <v>3850</v>
      </c>
    </row>
    <row r="33" spans="1:8" s="3" customFormat="1" ht="12.15" customHeight="1" x14ac:dyDescent="0.2">
      <c r="A33" s="29">
        <v>24</v>
      </c>
      <c r="B33" s="30" t="s">
        <v>25</v>
      </c>
      <c r="C33" s="31" t="s">
        <v>39</v>
      </c>
      <c r="D33" s="32">
        <v>208744.02033</v>
      </c>
      <c r="E33" s="33">
        <v>30</v>
      </c>
      <c r="F33" s="34">
        <v>3540</v>
      </c>
    </row>
    <row r="34" spans="1:8" s="3" customFormat="1" ht="12.15" customHeight="1" x14ac:dyDescent="0.2">
      <c r="A34" s="29">
        <v>26</v>
      </c>
      <c r="B34" s="30" t="s">
        <v>63</v>
      </c>
      <c r="C34" s="31"/>
      <c r="D34" s="32">
        <v>177105.05204832001</v>
      </c>
      <c r="E34" s="33">
        <v>1</v>
      </c>
      <c r="F34" s="34">
        <v>145</v>
      </c>
    </row>
    <row r="35" spans="1:8" s="3" customFormat="1" ht="12.15" customHeight="1" x14ac:dyDescent="0.2">
      <c r="A35" s="29">
        <v>25</v>
      </c>
      <c r="B35" s="30" t="s">
        <v>24</v>
      </c>
      <c r="C35" s="31" t="s">
        <v>55</v>
      </c>
      <c r="D35" s="32">
        <v>175716.81286895406</v>
      </c>
      <c r="E35" s="33">
        <v>20</v>
      </c>
      <c r="F35" s="34">
        <v>2325</v>
      </c>
    </row>
    <row r="36" spans="1:8" s="3" customFormat="1" ht="12.15" customHeight="1" x14ac:dyDescent="0.2">
      <c r="A36" s="29">
        <v>27</v>
      </c>
      <c r="B36" s="72" t="s">
        <v>71</v>
      </c>
      <c r="C36" s="73" t="s">
        <v>70</v>
      </c>
      <c r="D36" s="32">
        <v>170708</v>
      </c>
      <c r="E36" s="33">
        <v>27</v>
      </c>
      <c r="F36" s="34">
        <v>3000</v>
      </c>
      <c r="H36" s="21"/>
    </row>
    <row r="37" spans="1:8" s="3" customFormat="1" ht="12.15" customHeight="1" x14ac:dyDescent="0.2">
      <c r="A37" s="29">
        <v>28</v>
      </c>
      <c r="B37" s="30" t="s">
        <v>74</v>
      </c>
      <c r="C37" s="31" t="s">
        <v>104</v>
      </c>
      <c r="D37" s="32">
        <v>162156.17764983998</v>
      </c>
      <c r="E37" s="33">
        <v>1</v>
      </c>
      <c r="F37" s="34">
        <v>103</v>
      </c>
    </row>
    <row r="38" spans="1:8" s="3" customFormat="1" ht="12.15" customHeight="1" x14ac:dyDescent="0.2">
      <c r="A38" s="29">
        <v>29</v>
      </c>
      <c r="B38" s="30" t="s">
        <v>28</v>
      </c>
      <c r="C38" s="31" t="s">
        <v>28</v>
      </c>
      <c r="D38" s="32">
        <v>156152.09324083797</v>
      </c>
      <c r="E38" s="33">
        <v>14</v>
      </c>
      <c r="F38" s="34">
        <v>2641</v>
      </c>
    </row>
    <row r="39" spans="1:8" s="3" customFormat="1" ht="12.15" customHeight="1" x14ac:dyDescent="0.2">
      <c r="A39" s="29">
        <v>30</v>
      </c>
      <c r="B39" s="30" t="s">
        <v>123</v>
      </c>
      <c r="C39" s="31" t="s">
        <v>124</v>
      </c>
      <c r="D39" s="32">
        <v>152682.33097084</v>
      </c>
      <c r="E39" s="33">
        <v>1</v>
      </c>
      <c r="F39" s="34">
        <v>1090</v>
      </c>
    </row>
    <row r="40" spans="1:8" s="3" customFormat="1" ht="12.15" customHeight="1" x14ac:dyDescent="0.2">
      <c r="A40" s="29">
        <v>31</v>
      </c>
      <c r="B40" s="30" t="s">
        <v>43</v>
      </c>
      <c r="C40" s="31" t="s">
        <v>43</v>
      </c>
      <c r="D40" s="32">
        <v>142002.46695565202</v>
      </c>
      <c r="E40" s="33">
        <v>16</v>
      </c>
      <c r="F40" s="34">
        <v>2518</v>
      </c>
    </row>
    <row r="41" spans="1:8" s="3" customFormat="1" ht="12.15" customHeight="1" x14ac:dyDescent="0.2">
      <c r="A41" s="29">
        <v>32</v>
      </c>
      <c r="B41" s="30" t="s">
        <v>93</v>
      </c>
      <c r="C41" s="31" t="s">
        <v>92</v>
      </c>
      <c r="D41" s="32">
        <v>138826</v>
      </c>
      <c r="E41" s="33">
        <v>11</v>
      </c>
      <c r="F41" s="34">
        <v>2494</v>
      </c>
    </row>
    <row r="42" spans="1:8" s="3" customFormat="1" ht="12.15" customHeight="1" x14ac:dyDescent="0.2">
      <c r="A42" s="29">
        <v>33</v>
      </c>
      <c r="B42" s="30" t="s">
        <v>23</v>
      </c>
      <c r="C42" s="31" t="s">
        <v>66</v>
      </c>
      <c r="D42" s="32">
        <v>134162.57894907802</v>
      </c>
      <c r="E42" s="33">
        <v>6</v>
      </c>
      <c r="F42" s="34">
        <v>619</v>
      </c>
    </row>
    <row r="43" spans="1:8" s="3" customFormat="1" ht="12.15" customHeight="1" x14ac:dyDescent="0.2">
      <c r="A43" s="29">
        <v>34</v>
      </c>
      <c r="B43" s="30" t="s">
        <v>77</v>
      </c>
      <c r="C43" s="31" t="s">
        <v>91</v>
      </c>
      <c r="D43" s="32">
        <v>118985.07219251001</v>
      </c>
      <c r="E43" s="33">
        <v>6</v>
      </c>
      <c r="F43" s="34">
        <v>798</v>
      </c>
    </row>
    <row r="44" spans="1:8" s="3" customFormat="1" ht="12.15" customHeight="1" x14ac:dyDescent="0.2">
      <c r="A44" s="29">
        <v>35</v>
      </c>
      <c r="B44" s="30" t="s">
        <v>119</v>
      </c>
      <c r="C44" s="31" t="s">
        <v>116</v>
      </c>
      <c r="D44" s="32">
        <v>117484.18310363</v>
      </c>
      <c r="E44" s="33">
        <v>1</v>
      </c>
      <c r="F44" s="34">
        <v>321</v>
      </c>
    </row>
    <row r="45" spans="1:8" s="3" customFormat="1" ht="12.15" customHeight="1" x14ac:dyDescent="0.2">
      <c r="A45" s="29">
        <v>36</v>
      </c>
      <c r="B45" s="30" t="s">
        <v>69</v>
      </c>
      <c r="C45" s="31" t="s">
        <v>27</v>
      </c>
      <c r="D45" s="32">
        <v>111565.99341000001</v>
      </c>
      <c r="E45" s="33">
        <v>11</v>
      </c>
      <c r="F45" s="34">
        <v>1527</v>
      </c>
    </row>
    <row r="46" spans="1:8" s="3" customFormat="1" ht="12.15" customHeight="1" x14ac:dyDescent="0.2">
      <c r="A46" s="29">
        <v>37</v>
      </c>
      <c r="B46" s="30" t="s">
        <v>32</v>
      </c>
      <c r="C46" s="31" t="s">
        <v>33</v>
      </c>
      <c r="D46" s="32">
        <v>102420.85983999999</v>
      </c>
      <c r="E46" s="33">
        <v>12</v>
      </c>
      <c r="F46" s="34">
        <v>2159</v>
      </c>
    </row>
    <row r="47" spans="1:8" s="3" customFormat="1" ht="12.15" customHeight="1" x14ac:dyDescent="0.2">
      <c r="A47" s="29">
        <v>38</v>
      </c>
      <c r="B47" s="30" t="s">
        <v>36</v>
      </c>
      <c r="C47" s="31" t="s">
        <v>85</v>
      </c>
      <c r="D47" s="32">
        <v>96460.839389750006</v>
      </c>
      <c r="E47" s="33">
        <v>10</v>
      </c>
      <c r="F47" s="34">
        <v>1236</v>
      </c>
    </row>
    <row r="48" spans="1:8" s="3" customFormat="1" ht="12.15" customHeight="1" x14ac:dyDescent="0.2">
      <c r="A48" s="29">
        <v>39</v>
      </c>
      <c r="B48" s="30" t="s">
        <v>64</v>
      </c>
      <c r="C48" s="31"/>
      <c r="D48" s="32">
        <v>92208.427623330994</v>
      </c>
      <c r="E48" s="33">
        <v>1</v>
      </c>
      <c r="F48" s="34">
        <v>111</v>
      </c>
    </row>
    <row r="49" spans="1:6" s="3" customFormat="1" ht="12.15" customHeight="1" x14ac:dyDescent="0.2">
      <c r="A49" s="29">
        <v>40</v>
      </c>
      <c r="B49" s="30" t="s">
        <v>12</v>
      </c>
      <c r="C49" s="31" t="s">
        <v>99</v>
      </c>
      <c r="D49" s="32">
        <v>91420.907865601985</v>
      </c>
      <c r="E49" s="33">
        <v>4</v>
      </c>
      <c r="F49" s="34">
        <v>724</v>
      </c>
    </row>
    <row r="50" spans="1:6" s="3" customFormat="1" ht="12.15" customHeight="1" x14ac:dyDescent="0.2">
      <c r="A50" s="29">
        <v>41</v>
      </c>
      <c r="B50" s="72" t="s">
        <v>15</v>
      </c>
      <c r="C50" s="73" t="s">
        <v>15</v>
      </c>
      <c r="D50" s="32">
        <v>59214.556620000003</v>
      </c>
      <c r="E50" s="33">
        <v>11</v>
      </c>
      <c r="F50" s="34">
        <v>1127</v>
      </c>
    </row>
    <row r="51" spans="1:6" s="3" customFormat="1" ht="12.15" customHeight="1" x14ac:dyDescent="0.2">
      <c r="A51" s="29">
        <v>42</v>
      </c>
      <c r="B51" s="30" t="s">
        <v>17</v>
      </c>
      <c r="C51" s="31" t="s">
        <v>17</v>
      </c>
      <c r="D51" s="32">
        <v>53746</v>
      </c>
      <c r="E51" s="33">
        <v>9</v>
      </c>
      <c r="F51" s="34">
        <v>1782</v>
      </c>
    </row>
    <row r="52" spans="1:6" s="3" customFormat="1" ht="12.15" customHeight="1" x14ac:dyDescent="0.2">
      <c r="A52" s="29">
        <v>43</v>
      </c>
      <c r="B52" s="30" t="s">
        <v>108</v>
      </c>
      <c r="C52" s="31" t="s">
        <v>108</v>
      </c>
      <c r="D52" s="32">
        <v>53291.595180000004</v>
      </c>
      <c r="E52" s="33">
        <v>6</v>
      </c>
      <c r="F52" s="34">
        <v>1796</v>
      </c>
    </row>
    <row r="53" spans="1:6" s="3" customFormat="1" ht="12.15" customHeight="1" x14ac:dyDescent="0.2">
      <c r="A53" s="29">
        <v>44</v>
      </c>
      <c r="B53" s="30" t="s">
        <v>22</v>
      </c>
      <c r="C53" s="31" t="s">
        <v>57</v>
      </c>
      <c r="D53" s="32">
        <v>50137.536200000002</v>
      </c>
      <c r="E53" s="33">
        <v>8</v>
      </c>
      <c r="F53" s="34">
        <v>901</v>
      </c>
    </row>
    <row r="54" spans="1:6" s="3" customFormat="1" ht="12.15" customHeight="1" x14ac:dyDescent="0.2">
      <c r="A54" s="29">
        <v>45</v>
      </c>
      <c r="B54" s="30" t="s">
        <v>21</v>
      </c>
      <c r="C54" s="31" t="s">
        <v>95</v>
      </c>
      <c r="D54" s="32">
        <v>44136</v>
      </c>
      <c r="E54" s="33">
        <v>1</v>
      </c>
      <c r="F54" s="34">
        <v>100</v>
      </c>
    </row>
    <row r="55" spans="1:6" s="3" customFormat="1" ht="12.15" customHeight="1" x14ac:dyDescent="0.2">
      <c r="A55" s="29">
        <v>46</v>
      </c>
      <c r="B55" s="30" t="s">
        <v>72</v>
      </c>
      <c r="C55" s="73"/>
      <c r="D55" s="32">
        <v>39772.896377750003</v>
      </c>
      <c r="E55" s="33">
        <v>1</v>
      </c>
      <c r="F55" s="34">
        <v>160</v>
      </c>
    </row>
    <row r="56" spans="1:6" s="3" customFormat="1" ht="12.15" customHeight="1" x14ac:dyDescent="0.2">
      <c r="A56" s="29">
        <v>47</v>
      </c>
      <c r="B56" s="30" t="s">
        <v>86</v>
      </c>
      <c r="C56" s="73" t="s">
        <v>58</v>
      </c>
      <c r="D56" s="32">
        <v>32368.935492957</v>
      </c>
      <c r="E56" s="33">
        <v>3</v>
      </c>
      <c r="F56" s="34">
        <v>316</v>
      </c>
    </row>
    <row r="57" spans="1:6" s="3" customFormat="1" ht="12.15" customHeight="1" x14ac:dyDescent="0.2">
      <c r="A57" s="29">
        <v>48</v>
      </c>
      <c r="B57" s="30" t="s">
        <v>88</v>
      </c>
      <c r="C57" s="31" t="s">
        <v>89</v>
      </c>
      <c r="D57" s="32">
        <v>29348.32</v>
      </c>
      <c r="E57" s="33">
        <v>1</v>
      </c>
      <c r="F57" s="34">
        <v>283</v>
      </c>
    </row>
    <row r="58" spans="1:6" s="3" customFormat="1" ht="12.15" customHeight="1" x14ac:dyDescent="0.2">
      <c r="A58" s="29">
        <v>49</v>
      </c>
      <c r="B58" s="30" t="s">
        <v>65</v>
      </c>
      <c r="C58" s="73"/>
      <c r="D58" s="32">
        <v>27809.254467885003</v>
      </c>
      <c r="E58" s="33">
        <v>1</v>
      </c>
      <c r="F58" s="34">
        <v>124</v>
      </c>
    </row>
    <row r="59" spans="1:6" s="3" customFormat="1" ht="12.15" customHeight="1" x14ac:dyDescent="0.2">
      <c r="A59" s="29">
        <v>50</v>
      </c>
      <c r="B59" s="30" t="s">
        <v>8</v>
      </c>
      <c r="C59" s="73" t="s">
        <v>47</v>
      </c>
      <c r="D59" s="32">
        <v>23036.711869999996</v>
      </c>
      <c r="E59" s="33">
        <v>2</v>
      </c>
      <c r="F59" s="34">
        <v>206</v>
      </c>
    </row>
    <row r="60" spans="1:6" s="3" customFormat="1" ht="12.15" customHeight="1" x14ac:dyDescent="0.2">
      <c r="A60" s="29">
        <v>51</v>
      </c>
      <c r="B60" s="72" t="s">
        <v>127</v>
      </c>
      <c r="C60" s="31" t="s">
        <v>128</v>
      </c>
      <c r="D60" s="32">
        <v>19785.119895653002</v>
      </c>
      <c r="E60" s="33">
        <v>6</v>
      </c>
      <c r="F60" s="34">
        <v>842</v>
      </c>
    </row>
    <row r="61" spans="1:6" s="3" customFormat="1" ht="12.15" customHeight="1" x14ac:dyDescent="0.2">
      <c r="A61" s="29">
        <v>52</v>
      </c>
      <c r="B61" s="30" t="s">
        <v>117</v>
      </c>
      <c r="C61" s="31"/>
      <c r="D61" s="32">
        <v>18409.912966816002</v>
      </c>
      <c r="E61" s="33">
        <v>1</v>
      </c>
      <c r="F61" s="34">
        <v>142</v>
      </c>
    </row>
    <row r="62" spans="1:6" s="3" customFormat="1" ht="12.15" customHeight="1" x14ac:dyDescent="0.2">
      <c r="A62" s="29">
        <v>53</v>
      </c>
      <c r="B62" s="30" t="s">
        <v>90</v>
      </c>
      <c r="C62" s="73" t="s">
        <v>90</v>
      </c>
      <c r="D62" s="32">
        <v>17563</v>
      </c>
      <c r="E62" s="33">
        <v>7</v>
      </c>
      <c r="F62" s="34">
        <v>5088</v>
      </c>
    </row>
    <row r="63" spans="1:6" s="3" customFormat="1" ht="12.15" customHeight="1" x14ac:dyDescent="0.2">
      <c r="A63" s="29">
        <v>54</v>
      </c>
      <c r="B63" s="72" t="s">
        <v>118</v>
      </c>
      <c r="C63" s="31" t="s">
        <v>103</v>
      </c>
      <c r="D63" s="32">
        <v>16616.965854302001</v>
      </c>
      <c r="E63" s="33">
        <v>6</v>
      </c>
      <c r="F63" s="34">
        <v>583</v>
      </c>
    </row>
    <row r="64" spans="1:6" s="3" customFormat="1" ht="12.15" customHeight="1" x14ac:dyDescent="0.2">
      <c r="A64" s="29">
        <v>55</v>
      </c>
      <c r="B64" s="72" t="s">
        <v>131</v>
      </c>
      <c r="C64" s="31" t="s">
        <v>131</v>
      </c>
      <c r="D64" s="32">
        <v>16485.257503645</v>
      </c>
      <c r="E64" s="33">
        <v>1</v>
      </c>
      <c r="F64" s="34">
        <v>176</v>
      </c>
    </row>
    <row r="65" spans="1:6" s="3" customFormat="1" ht="12.15" customHeight="1" x14ac:dyDescent="0.2">
      <c r="A65" s="29">
        <v>56</v>
      </c>
      <c r="B65" s="30" t="s">
        <v>19</v>
      </c>
      <c r="C65" s="31" t="s">
        <v>19</v>
      </c>
      <c r="D65" s="32">
        <v>15401.75318</v>
      </c>
      <c r="E65" s="33">
        <v>2</v>
      </c>
      <c r="F65" s="34">
        <v>404</v>
      </c>
    </row>
    <row r="66" spans="1:6" s="3" customFormat="1" ht="12.15" customHeight="1" x14ac:dyDescent="0.2">
      <c r="A66" s="29">
        <v>57</v>
      </c>
      <c r="B66" s="30" t="s">
        <v>106</v>
      </c>
      <c r="C66" s="31" t="s">
        <v>106</v>
      </c>
      <c r="D66" s="32">
        <v>15233.97668811</v>
      </c>
      <c r="E66" s="33">
        <v>3</v>
      </c>
      <c r="F66" s="34">
        <v>344</v>
      </c>
    </row>
    <row r="67" spans="1:6" s="3" customFormat="1" ht="12.15" customHeight="1" x14ac:dyDescent="0.2">
      <c r="A67" s="29">
        <v>58</v>
      </c>
      <c r="B67" s="30" t="s">
        <v>121</v>
      </c>
      <c r="C67" s="31" t="s">
        <v>120</v>
      </c>
      <c r="D67" s="62">
        <v>14766.5869</v>
      </c>
      <c r="E67" s="63">
        <v>2</v>
      </c>
      <c r="F67" s="64">
        <v>262</v>
      </c>
    </row>
    <row r="68" spans="1:6" s="3" customFormat="1" ht="12.15" customHeight="1" x14ac:dyDescent="0.2">
      <c r="A68" s="29">
        <v>59</v>
      </c>
      <c r="B68" s="66" t="s">
        <v>29</v>
      </c>
      <c r="C68" s="68" t="s">
        <v>109</v>
      </c>
      <c r="D68" s="74">
        <v>13762</v>
      </c>
      <c r="E68" s="75">
        <v>2</v>
      </c>
      <c r="F68" s="76">
        <v>363</v>
      </c>
    </row>
    <row r="69" spans="1:6" s="3" customFormat="1" ht="12.15" customHeight="1" x14ac:dyDescent="0.2">
      <c r="A69" s="29">
        <v>60</v>
      </c>
      <c r="B69" s="30" t="s">
        <v>126</v>
      </c>
      <c r="C69" s="31" t="s">
        <v>126</v>
      </c>
      <c r="D69" s="32">
        <v>10250.91530638</v>
      </c>
      <c r="E69" s="33">
        <v>1</v>
      </c>
      <c r="F69" s="34">
        <v>102</v>
      </c>
    </row>
    <row r="70" spans="1:6" s="3" customFormat="1" ht="12.15" customHeight="1" x14ac:dyDescent="0.2">
      <c r="A70" s="29">
        <v>61</v>
      </c>
      <c r="B70" s="30" t="s">
        <v>129</v>
      </c>
      <c r="C70" s="31" t="s">
        <v>130</v>
      </c>
      <c r="D70" s="32">
        <v>8289.3736674000011</v>
      </c>
      <c r="E70" s="33">
        <v>1</v>
      </c>
      <c r="F70" s="34">
        <v>143</v>
      </c>
    </row>
    <row r="71" spans="1:6" s="3" customFormat="1" ht="12.15" customHeight="1" x14ac:dyDescent="0.2">
      <c r="A71" s="29">
        <v>62</v>
      </c>
      <c r="B71" s="30" t="s">
        <v>114</v>
      </c>
      <c r="C71" s="31" t="s">
        <v>113</v>
      </c>
      <c r="D71" s="32">
        <v>7852.510554511</v>
      </c>
      <c r="E71" s="33">
        <v>1</v>
      </c>
      <c r="F71" s="34">
        <v>122</v>
      </c>
    </row>
    <row r="72" spans="1:6" s="3" customFormat="1" ht="12.15" customHeight="1" x14ac:dyDescent="0.2">
      <c r="A72" s="29">
        <v>63</v>
      </c>
      <c r="B72" s="30" t="s">
        <v>7</v>
      </c>
      <c r="C72" s="31" t="s">
        <v>59</v>
      </c>
      <c r="D72" s="32">
        <v>6374.946287529001</v>
      </c>
      <c r="E72" s="33">
        <v>2</v>
      </c>
      <c r="F72" s="34">
        <v>203</v>
      </c>
    </row>
    <row r="73" spans="1:6" s="3" customFormat="1" ht="12.15" customHeight="1" x14ac:dyDescent="0.2">
      <c r="A73" s="29">
        <v>64</v>
      </c>
      <c r="B73" s="30" t="s">
        <v>97</v>
      </c>
      <c r="C73" s="31" t="s">
        <v>105</v>
      </c>
      <c r="D73" s="32">
        <v>5137.6917569399993</v>
      </c>
      <c r="E73" s="33">
        <v>1</v>
      </c>
      <c r="F73" s="34">
        <v>104</v>
      </c>
    </row>
    <row r="74" spans="1:6" s="3" customFormat="1" ht="12.15" customHeight="1" x14ac:dyDescent="0.2">
      <c r="A74" s="29">
        <v>65</v>
      </c>
      <c r="B74" s="30" t="s">
        <v>111</v>
      </c>
      <c r="C74" s="31" t="s">
        <v>112</v>
      </c>
      <c r="D74" s="32">
        <v>5120.973589536</v>
      </c>
      <c r="E74" s="33">
        <v>1</v>
      </c>
      <c r="F74" s="34">
        <v>138</v>
      </c>
    </row>
    <row r="75" spans="1:6" s="3" customFormat="1" ht="12.15" customHeight="1" x14ac:dyDescent="0.2">
      <c r="A75" s="29">
        <v>66</v>
      </c>
      <c r="B75" s="30" t="s">
        <v>18</v>
      </c>
      <c r="C75" s="31" t="s">
        <v>61</v>
      </c>
      <c r="D75" s="32">
        <v>4562.0490463449996</v>
      </c>
      <c r="E75" s="33">
        <v>1</v>
      </c>
      <c r="F75" s="34">
        <v>106</v>
      </c>
    </row>
    <row r="76" spans="1:6" s="3" customFormat="1" ht="12.15" customHeight="1" x14ac:dyDescent="0.2">
      <c r="A76" s="29">
        <v>67</v>
      </c>
      <c r="B76" s="30" t="s">
        <v>87</v>
      </c>
      <c r="C76" s="73" t="s">
        <v>87</v>
      </c>
      <c r="D76" s="32">
        <v>2660.2217580419997</v>
      </c>
      <c r="E76" s="33">
        <v>1</v>
      </c>
      <c r="F76" s="34">
        <v>121</v>
      </c>
    </row>
    <row r="77" spans="1:6" s="3" customFormat="1" ht="12.15" customHeight="1" x14ac:dyDescent="0.2">
      <c r="A77" s="29">
        <v>68</v>
      </c>
      <c r="B77" s="30" t="s">
        <v>62</v>
      </c>
      <c r="C77" s="31"/>
      <c r="D77" s="32">
        <v>1551.7575324000002</v>
      </c>
      <c r="E77" s="33">
        <v>1</v>
      </c>
      <c r="F77" s="34">
        <v>103</v>
      </c>
    </row>
    <row r="78" spans="1:6" s="3" customFormat="1" ht="12.15" customHeight="1" x14ac:dyDescent="0.2">
      <c r="A78" s="12"/>
      <c r="B78" s="77" t="s">
        <v>110</v>
      </c>
      <c r="C78" s="78"/>
      <c r="D78" s="5">
        <f>SUM(D3:D77)-D6-D10-D19</f>
        <v>27187998.891519092</v>
      </c>
      <c r="E78" s="5">
        <f>SUM(E3:E77)-E6-E10-E19</f>
        <v>2507</v>
      </c>
      <c r="F78" s="5">
        <f>SUM(F3:F77)-F6-F10-F19</f>
        <v>401955</v>
      </c>
    </row>
    <row r="79" spans="1:6" s="3" customFormat="1" ht="12.15" customHeight="1" x14ac:dyDescent="0.2">
      <c r="A79" s="6" t="s">
        <v>67</v>
      </c>
      <c r="B79" s="4"/>
      <c r="C79" s="7"/>
      <c r="D79" s="7"/>
      <c r="E79" s="8"/>
      <c r="F79" s="7"/>
    </row>
    <row r="80" spans="1:6" s="3" customFormat="1" ht="12.15" customHeight="1" x14ac:dyDescent="0.2">
      <c r="A80" s="6" t="s">
        <v>68</v>
      </c>
      <c r="B80" s="6"/>
      <c r="C80" s="7"/>
      <c r="D80" s="13"/>
      <c r="E80" s="8"/>
      <c r="F80" s="7"/>
    </row>
    <row r="81" spans="1:6" s="3" customFormat="1" ht="12.15" customHeight="1" x14ac:dyDescent="0.2">
      <c r="A81" s="6" t="s">
        <v>133</v>
      </c>
      <c r="B81" s="6"/>
      <c r="C81" s="7"/>
      <c r="D81" s="7"/>
      <c r="E81" s="7"/>
      <c r="F81" s="7"/>
    </row>
    <row r="82" spans="1:6" s="3" customFormat="1" ht="12.15" customHeight="1" x14ac:dyDescent="0.3">
      <c r="A82" s="9"/>
      <c r="B82" s="9"/>
      <c r="C82" s="10"/>
      <c r="D82" s="20"/>
      <c r="E82" s="18"/>
      <c r="F82" s="18"/>
    </row>
    <row r="83" spans="1:6" s="3" customFormat="1" ht="12.15" customHeight="1" x14ac:dyDescent="0.3">
      <c r="A83" s="9"/>
      <c r="B83" s="9"/>
      <c r="C83" s="10"/>
      <c r="D83" s="19"/>
      <c r="E83" s="10"/>
      <c r="F83" s="10"/>
    </row>
    <row r="84" spans="1:6" s="3" customFormat="1" ht="12.15" customHeight="1" x14ac:dyDescent="0.3">
      <c r="A84" s="9"/>
      <c r="B84" s="9"/>
      <c r="C84" s="10"/>
      <c r="D84" s="10"/>
      <c r="E84" s="10"/>
      <c r="F84" s="10"/>
    </row>
    <row r="85" spans="1:6" s="3" customFormat="1" ht="12.15" customHeight="1" x14ac:dyDescent="0.3">
      <c r="A85" s="9"/>
      <c r="B85" s="9"/>
      <c r="C85" s="10"/>
      <c r="D85" s="10"/>
      <c r="E85" s="10"/>
      <c r="F85" s="10"/>
    </row>
    <row r="86" spans="1:6" s="3" customFormat="1" ht="12.15" customHeight="1" x14ac:dyDescent="0.3">
      <c r="A86" s="9"/>
      <c r="B86" s="9"/>
      <c r="C86" s="10"/>
      <c r="D86" s="10"/>
      <c r="E86" s="10"/>
      <c r="F86" s="10"/>
    </row>
    <row r="87" spans="1:6" s="3" customFormat="1" ht="12.15" customHeight="1" x14ac:dyDescent="0.3">
      <c r="A87" s="9"/>
      <c r="B87" s="9"/>
      <c r="C87" s="10"/>
      <c r="D87" s="10"/>
      <c r="E87" s="10"/>
      <c r="F87" s="10"/>
    </row>
    <row r="88" spans="1:6" s="4" customFormat="1" x14ac:dyDescent="0.3">
      <c r="A88" s="9"/>
      <c r="B88" s="9"/>
      <c r="C88" s="10"/>
      <c r="D88" s="10"/>
      <c r="E88" s="10"/>
      <c r="F88" s="10"/>
    </row>
    <row r="89" spans="1:6" s="4" customFormat="1" x14ac:dyDescent="0.3">
      <c r="A89" s="9"/>
      <c r="B89" s="9"/>
      <c r="C89" s="10"/>
      <c r="D89" s="10"/>
      <c r="E89" s="10"/>
      <c r="F89" s="10"/>
    </row>
  </sheetData>
  <sortState xmlns:xlrd2="http://schemas.microsoft.com/office/spreadsheetml/2017/richdata2" ref="A55:F77">
    <sortCondition descending="1" ref="D55:D77"/>
  </sortState>
  <mergeCells count="2">
    <mergeCell ref="B78:C78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6:F6 D10:F10 E1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Sociedades</vt:lpstr>
      <vt:lpstr>Sociedades!Títulos_a_imprimir</vt:lpstr>
    </vt:vector>
  </TitlesOfParts>
  <Company>CNMV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Rubén de Domingo de Diego</cp:lastModifiedBy>
  <cp:lastPrinted>2019-05-09T12:08:01Z</cp:lastPrinted>
  <dcterms:created xsi:type="dcterms:W3CDTF">2001-03-01T10:52:24Z</dcterms:created>
  <dcterms:modified xsi:type="dcterms:W3CDTF">2020-09-09T10:10:20Z</dcterms:modified>
</cp:coreProperties>
</file>